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606"/>
  <workbookPr/>
  <mc:AlternateContent xmlns:mc="http://schemas.openxmlformats.org/markup-compatibility/2006">
    <mc:Choice Requires="x15">
      <x15ac:absPath xmlns:x15ac="http://schemas.microsoft.com/office/spreadsheetml/2010/11/ac" url="/Users/binchen/Dropbox (Personal)/COMPRES Facilities Committee (1)/2015 Annual Reports/NSLS_MAP_DAC/"/>
    </mc:Choice>
  </mc:AlternateContent>
  <bookViews>
    <workbookView xWindow="5360" yWindow="1120" windowWidth="22820" windowHeight="17400"/>
  </bookViews>
  <sheets>
    <sheet name="2015-2 Cycle" sheetId="4" r:id="rId1"/>
    <sheet name="2015-3 cycle" sheetId="3" r:id="rId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9" i="4" l="1"/>
  <c r="H38" i="4"/>
  <c r="H37" i="4"/>
  <c r="H36" i="4"/>
  <c r="H35" i="4"/>
  <c r="H34" i="4"/>
  <c r="H33" i="4"/>
  <c r="H32" i="4"/>
  <c r="H31" i="4"/>
  <c r="H30" i="4"/>
  <c r="H29" i="4"/>
  <c r="G26" i="4"/>
  <c r="G25" i="4"/>
  <c r="H20" i="4"/>
  <c r="H19" i="4"/>
  <c r="H18" i="4"/>
  <c r="H16" i="4"/>
  <c r="G11" i="4"/>
</calcChain>
</file>

<file path=xl/sharedStrings.xml><?xml version="1.0" encoding="utf-8"?>
<sst xmlns="http://schemas.openxmlformats.org/spreadsheetml/2006/main" count="117" uniqueCount="96">
  <si>
    <t>Principal Investigator</t>
  </si>
  <si>
    <t>Scheduled Dates</t>
  </si>
  <si>
    <t>Earth Science</t>
  </si>
  <si>
    <t>Country</t>
  </si>
  <si>
    <t>Funding Source</t>
  </si>
  <si>
    <t>NSF   EAR</t>
  </si>
  <si>
    <t>NSF Other</t>
  </si>
  <si>
    <t>U.S. D.O.E.</t>
  </si>
  <si>
    <t>U.S. D.O.D.</t>
  </si>
  <si>
    <t>Foreign</t>
  </si>
  <si>
    <t>U.S.A.</t>
  </si>
  <si>
    <t>NSF-EAR</t>
  </si>
  <si>
    <t>DOE</t>
  </si>
  <si>
    <t>OPERATIONS STATISTICS</t>
  </si>
  <si>
    <t>Beamline Development Time</t>
  </si>
  <si>
    <t>Beamline Staff Time</t>
  </si>
  <si>
    <t>COMPRES Ass. User Time</t>
  </si>
  <si>
    <t>Subscription Rate</t>
  </si>
  <si>
    <t>Minimum Subscription Rate</t>
  </si>
  <si>
    <t>Total Number of Proposals</t>
  </si>
  <si>
    <t>Proposals Granted Time</t>
  </si>
  <si>
    <t>Proposals GU Assigned</t>
  </si>
  <si>
    <t>Proposals CU Assigned</t>
  </si>
  <si>
    <t>Earth Science Proposals</t>
  </si>
  <si>
    <t>Non-Earth Science Proposals</t>
  </si>
  <si>
    <t>Earth Sci. Proposals Granted</t>
  </si>
  <si>
    <t>Earth Sci. GU Granted</t>
  </si>
  <si>
    <t>Earth Sci. CU Granted</t>
  </si>
  <si>
    <t>Non-Earth Sci. Props Granted</t>
  </si>
  <si>
    <t>Non-Earth Sci. GU Granted</t>
  </si>
  <si>
    <t>Non-Earth Sci. CU Granted</t>
  </si>
  <si>
    <t>6BMB Schedule - 2015-2 Cycle</t>
  </si>
  <si>
    <t>6BMB User Funding - 2015-2 Cycle</t>
  </si>
  <si>
    <t>6BMB</t>
  </si>
  <si>
    <t>GUP Form #</t>
  </si>
  <si>
    <t>Founding Source</t>
  </si>
  <si>
    <t>Affiliation</t>
  </si>
  <si>
    <t>Li Li</t>
  </si>
  <si>
    <t>NSF</t>
  </si>
  <si>
    <t xml:space="preserve">Stony Brook University </t>
  </si>
  <si>
    <t>Liping Wang</t>
  </si>
  <si>
    <t>University of Nevada at Las Vegas</t>
  </si>
  <si>
    <t>David Kohlstedt</t>
  </si>
  <si>
    <t>University of Minnesota</t>
  </si>
  <si>
    <t>Pamela Burnley</t>
  </si>
  <si>
    <t>Jennifer Girard</t>
  </si>
  <si>
    <t>Shifts Req.</t>
  </si>
  <si>
    <t>Min Shifts</t>
  </si>
  <si>
    <t>Shifts Ass.</t>
  </si>
  <si>
    <t>1 Shift = 1/3 Day (8 Hours)</t>
  </si>
  <si>
    <t>GU = Advanced Photon Source Allocated</t>
  </si>
  <si>
    <t>Shifts Used</t>
  </si>
  <si>
    <t>08/01(08:00)-08/04(08:00)</t>
  </si>
  <si>
    <t>06/20(08:00)-06/23(08:00)</t>
  </si>
  <si>
    <t>06/24(08:00)-06/29(08:00)</t>
  </si>
  <si>
    <t>08/08(08:00)-08/11(08:00)</t>
  </si>
  <si>
    <t>NSF-DOE</t>
  </si>
  <si>
    <t>08/05(08:00)-08/08(08:00)</t>
  </si>
  <si>
    <t>08/13(08:00)-08/18(08:00)</t>
  </si>
  <si>
    <t>Total Shifts In Cycle</t>
  </si>
  <si>
    <t>Total Sched. Operations Shifts</t>
  </si>
  <si>
    <t>Total GU Shifts</t>
  </si>
  <si>
    <t>Total CU Shifts</t>
  </si>
  <si>
    <t>Total Shifts Requested</t>
  </si>
  <si>
    <t>Minimum Shifts Requested</t>
  </si>
  <si>
    <t>Sched. Ops. Shifts Available</t>
  </si>
  <si>
    <t>6BMB Operations</t>
  </si>
  <si>
    <t>Total Ops. Shifts for 6BMB</t>
  </si>
  <si>
    <t>6BMB Development and setup</t>
  </si>
  <si>
    <t>6BMB STATISTICS</t>
  </si>
  <si>
    <t>6BMB Operations Shifts</t>
  </si>
  <si>
    <t>Actual Ops. Shifts</t>
  </si>
  <si>
    <t>Shifts requested</t>
  </si>
  <si>
    <t>Shifts allocated</t>
  </si>
  <si>
    <t>Viscoelastic Properties of Ecologite</t>
  </si>
  <si>
    <t>Phase Relations in Li-O-Cl and Li-O-Br Systems</t>
  </si>
  <si>
    <t>Deformation of Sam Carlos Olivine Polycrystals using the D-DIA Apparatus</t>
  </si>
  <si>
    <t>DOE / NSF</t>
  </si>
  <si>
    <t>Cycle 2015-3</t>
  </si>
  <si>
    <t>Determination of Pressure Efficiencies of Thermal Gradients in Standardized Multi-Anvil Cell Assemblies</t>
  </si>
  <si>
    <t>Matthew Whitaker</t>
  </si>
  <si>
    <t>Stony Brook University</t>
  </si>
  <si>
    <t>NSF/COMPRES</t>
  </si>
  <si>
    <t>Acoustic Velocities and Thermoelasticity of Deep Crustal and Mantle Minerals at High Pressure and Temperature</t>
  </si>
  <si>
    <t>Partial Melting at Mantle Conditions: Effect on Elastic, Anelstic, and Plastic Behavior</t>
  </si>
  <si>
    <t>Donald Weidner</t>
  </si>
  <si>
    <t xml:space="preserve">Effect of Fe on Olivine Plasticity and Its Strength Contrast with Ringwoodite </t>
  </si>
  <si>
    <t>Paul Raterron</t>
  </si>
  <si>
    <t>NSF/CRNS (France)</t>
  </si>
  <si>
    <t>Experimental Investigation of Flow-induced Fabrics in Mantle Rocks: Application to Understanding Mantle Dynamics and Seismic Anisoptropy</t>
  </si>
  <si>
    <t>Shenghua Mei</t>
  </si>
  <si>
    <t>Thermal Properties of Magnetite under Simultaneous High Pressure and Temperature</t>
  </si>
  <si>
    <t>Proposal Title</t>
  </si>
  <si>
    <t>GUP Proposal #</t>
  </si>
  <si>
    <t>PI Name</t>
  </si>
  <si>
    <t>Universite Lille , 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</si>
</sst>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0" tint="-0.14999847407452621"/>
      <name val="Arial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51">
    <xf numFmtId="0" fontId="0" fillId="0" borderId="0" xfId="0"/>
    <xf numFmtId="0" fontId="0" fillId="0" borderId="0" xfId="0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0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9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2" fillId="0" borderId="0" xfId="2" applyBorder="1"/>
    <xf numFmtId="0" fontId="2" fillId="0" borderId="0" xfId="2"/>
    <xf numFmtId="0" fontId="8" fillId="0" borderId="0" xfId="2" applyFont="1" applyBorder="1" applyAlignment="1">
      <alignment horizontal="left"/>
    </xf>
    <xf numFmtId="0" fontId="8" fillId="0" borderId="14" xfId="2" applyFont="1" applyBorder="1" applyAlignment="1">
      <alignment horizontal="left"/>
    </xf>
    <xf numFmtId="0" fontId="8" fillId="0" borderId="15" xfId="2" applyFont="1" applyBorder="1" applyAlignment="1">
      <alignment horizontal="left"/>
    </xf>
    <xf numFmtId="0" fontId="2" fillId="0" borderId="1" xfId="2" applyBorder="1"/>
    <xf numFmtId="0" fontId="10" fillId="0" borderId="0" xfId="0" applyFont="1" applyAlignment="1">
      <alignment horizontal="center" vertical="center" wrapText="1"/>
    </xf>
    <xf numFmtId="0" fontId="8" fillId="0" borderId="11" xfId="2" applyFont="1" applyBorder="1" applyAlignment="1">
      <alignment horizontal="left"/>
    </xf>
    <xf numFmtId="0" fontId="2" fillId="0" borderId="12" xfId="2" applyBorder="1"/>
    <xf numFmtId="0" fontId="8" fillId="0" borderId="16" xfId="2" applyFont="1" applyBorder="1" applyAlignment="1">
      <alignment horizontal="left"/>
    </xf>
    <xf numFmtId="0" fontId="2" fillId="0" borderId="17" xfId="2" applyBorder="1"/>
    <xf numFmtId="0" fontId="8" fillId="0" borderId="5" xfId="2" applyFont="1" applyBorder="1" applyAlignment="1">
      <alignment horizontal="left"/>
    </xf>
    <xf numFmtId="0" fontId="2" fillId="0" borderId="6" xfId="2" applyBorder="1"/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9" fillId="0" borderId="5" xfId="1" applyFont="1" applyBorder="1" applyAlignment="1">
      <alignment horizontal="left"/>
    </xf>
    <xf numFmtId="0" fontId="11" fillId="0" borderId="0" xfId="2" applyFont="1"/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0" xfId="2" applyAlignment="1">
      <alignment horizontal="center"/>
    </xf>
    <xf numFmtId="0" fontId="7" fillId="0" borderId="0" xfId="2" applyFont="1" applyAlignment="1">
      <alignment horizontal="center"/>
    </xf>
    <xf numFmtId="0" fontId="7" fillId="0" borderId="0" xfId="2" applyFont="1"/>
    <xf numFmtId="0" fontId="1" fillId="0" borderId="0" xfId="2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zoomScale="125" zoomScaleNormal="125" zoomScalePageLayoutView="125" workbookViewId="0">
      <selection activeCell="G16" sqref="G16"/>
    </sheetView>
  </sheetViews>
  <sheetFormatPr baseColWidth="10" defaultColWidth="8.83203125" defaultRowHeight="13" x14ac:dyDescent="0.15"/>
  <cols>
    <col min="1" max="1" width="7.6640625" style="12" customWidth="1"/>
    <col min="2" max="2" width="27.6640625" style="1" customWidth="1"/>
    <col min="3" max="5" width="7.33203125" style="1" customWidth="1"/>
    <col min="6" max="6" width="23.83203125" style="12" customWidth="1"/>
    <col min="7" max="7" width="7.33203125" style="1" customWidth="1"/>
    <col min="8" max="8" width="10" style="12" customWidth="1"/>
    <col min="9" max="9" width="8.83203125" style="12" customWidth="1"/>
    <col min="10" max="10" width="25.6640625" style="1" customWidth="1"/>
    <col min="11" max="14" width="7.5" style="1" customWidth="1"/>
    <col min="15" max="15" width="10.1640625" style="1" customWidth="1"/>
    <col min="16" max="16384" width="8.83203125" style="1"/>
  </cols>
  <sheetData>
    <row r="1" spans="1:15" ht="16" x14ac:dyDescent="0.15">
      <c r="A1" s="48" t="s">
        <v>31</v>
      </c>
      <c r="B1" s="48"/>
      <c r="C1" s="48"/>
      <c r="D1" s="48"/>
      <c r="E1" s="48"/>
      <c r="F1" s="48"/>
      <c r="G1" s="48"/>
      <c r="H1" s="48" t="s">
        <v>32</v>
      </c>
      <c r="I1" s="48"/>
      <c r="J1" s="48"/>
      <c r="K1" s="48"/>
      <c r="L1" s="48"/>
      <c r="M1" s="48"/>
      <c r="N1" s="48"/>
      <c r="O1" s="48"/>
    </row>
    <row r="2" spans="1:15" ht="17" thickBot="1" x14ac:dyDescent="0.2">
      <c r="A2" s="49" t="s">
        <v>33</v>
      </c>
      <c r="B2" s="49"/>
      <c r="C2" s="49"/>
      <c r="D2" s="49"/>
      <c r="E2" s="49"/>
      <c r="F2" s="49"/>
      <c r="G2" s="49"/>
      <c r="H2" s="50" t="s">
        <v>33</v>
      </c>
      <c r="I2" s="50"/>
      <c r="J2" s="50"/>
      <c r="K2" s="50"/>
      <c r="L2" s="50"/>
      <c r="M2" s="50"/>
      <c r="N2" s="50"/>
      <c r="O2" s="50"/>
    </row>
    <row r="3" spans="1:15" s="5" customFormat="1" ht="25.5" customHeight="1" x14ac:dyDescent="0.15">
      <c r="A3" s="2" t="s">
        <v>34</v>
      </c>
      <c r="B3" s="3" t="s">
        <v>0</v>
      </c>
      <c r="C3" s="3" t="s">
        <v>46</v>
      </c>
      <c r="D3" s="3" t="s">
        <v>47</v>
      </c>
      <c r="E3" s="3" t="s">
        <v>48</v>
      </c>
      <c r="F3" s="3" t="s">
        <v>1</v>
      </c>
      <c r="G3" s="4" t="s">
        <v>51</v>
      </c>
      <c r="H3" s="2" t="s">
        <v>2</v>
      </c>
      <c r="I3" s="3" t="s">
        <v>3</v>
      </c>
      <c r="J3" s="3" t="s">
        <v>4</v>
      </c>
      <c r="K3" s="3" t="s">
        <v>5</v>
      </c>
      <c r="L3" s="3" t="s">
        <v>6</v>
      </c>
      <c r="M3" s="3" t="s">
        <v>7</v>
      </c>
      <c r="N3" s="3" t="s">
        <v>8</v>
      </c>
      <c r="O3" s="4" t="s">
        <v>9</v>
      </c>
    </row>
    <row r="4" spans="1:15" ht="15" x14ac:dyDescent="0.2">
      <c r="A4" s="34">
        <v>42739</v>
      </c>
      <c r="B4" s="35" t="s">
        <v>37</v>
      </c>
      <c r="C4" s="7">
        <v>6</v>
      </c>
      <c r="D4" s="7">
        <v>4</v>
      </c>
      <c r="E4" s="7">
        <v>9</v>
      </c>
      <c r="F4" s="7" t="s">
        <v>53</v>
      </c>
      <c r="G4" s="8">
        <v>9</v>
      </c>
      <c r="H4" s="6">
        <v>1</v>
      </c>
      <c r="I4" s="7" t="s">
        <v>10</v>
      </c>
      <c r="J4" s="7" t="s">
        <v>11</v>
      </c>
      <c r="K4" s="7">
        <v>1</v>
      </c>
      <c r="L4" s="7"/>
      <c r="M4" s="7"/>
      <c r="N4" s="7"/>
      <c r="O4" s="8"/>
    </row>
    <row r="5" spans="1:15" ht="15" x14ac:dyDescent="0.2">
      <c r="A5" s="26">
        <v>42220</v>
      </c>
      <c r="B5" s="23" t="s">
        <v>40</v>
      </c>
      <c r="C5" s="14">
        <v>6</v>
      </c>
      <c r="D5" s="14">
        <v>3</v>
      </c>
      <c r="E5" s="14">
        <v>9</v>
      </c>
      <c r="F5" s="14" t="s">
        <v>54</v>
      </c>
      <c r="G5" s="15">
        <v>15</v>
      </c>
      <c r="H5" s="13"/>
      <c r="I5" s="14" t="s">
        <v>10</v>
      </c>
      <c r="J5" s="14" t="s">
        <v>12</v>
      </c>
      <c r="K5" s="14"/>
      <c r="L5" s="14"/>
      <c r="M5" s="14">
        <v>1</v>
      </c>
      <c r="N5" s="14"/>
      <c r="O5" s="15"/>
    </row>
    <row r="6" spans="1:15" ht="15" x14ac:dyDescent="0.2">
      <c r="A6" s="30">
        <v>42783</v>
      </c>
      <c r="B6" s="31" t="s">
        <v>42</v>
      </c>
      <c r="C6" s="14">
        <v>18</v>
      </c>
      <c r="D6" s="14">
        <v>10</v>
      </c>
      <c r="E6" s="14">
        <v>18</v>
      </c>
      <c r="F6" s="14" t="s">
        <v>52</v>
      </c>
      <c r="G6" s="15">
        <v>18</v>
      </c>
      <c r="H6" s="13">
        <v>1</v>
      </c>
      <c r="I6" s="14" t="s">
        <v>10</v>
      </c>
      <c r="J6" s="14" t="s">
        <v>11</v>
      </c>
      <c r="K6" s="14">
        <v>1</v>
      </c>
      <c r="L6" s="14"/>
      <c r="M6" s="14"/>
      <c r="N6" s="14"/>
      <c r="O6" s="15"/>
    </row>
    <row r="7" spans="1:15" ht="15" x14ac:dyDescent="0.2">
      <c r="A7" s="32"/>
      <c r="B7" s="33"/>
      <c r="C7" s="36"/>
      <c r="D7" s="36"/>
      <c r="E7" s="36"/>
      <c r="F7" s="36" t="s">
        <v>55</v>
      </c>
      <c r="G7" s="37"/>
      <c r="H7" s="39"/>
      <c r="I7" s="36"/>
      <c r="J7" s="36"/>
      <c r="K7" s="36"/>
      <c r="L7" s="36"/>
      <c r="M7" s="36"/>
      <c r="N7" s="36"/>
      <c r="O7" s="37"/>
    </row>
    <row r="8" spans="1:15" ht="16" x14ac:dyDescent="0.2">
      <c r="A8" s="40">
        <v>43121</v>
      </c>
      <c r="B8" s="35" t="s">
        <v>44</v>
      </c>
      <c r="C8" s="36">
        <v>9</v>
      </c>
      <c r="D8" s="36">
        <v>3</v>
      </c>
      <c r="E8" s="36">
        <v>9</v>
      </c>
      <c r="F8" s="36" t="s">
        <v>57</v>
      </c>
      <c r="G8" s="37">
        <v>9</v>
      </c>
      <c r="H8" s="39">
        <v>1</v>
      </c>
      <c r="I8" s="36" t="s">
        <v>10</v>
      </c>
      <c r="J8" s="36" t="s">
        <v>56</v>
      </c>
      <c r="K8" s="36">
        <v>1</v>
      </c>
      <c r="L8" s="36"/>
      <c r="M8" s="36">
        <v>1</v>
      </c>
      <c r="N8" s="36"/>
      <c r="O8" s="37"/>
    </row>
    <row r="9" spans="1:15" ht="16" thickBot="1" x14ac:dyDescent="0.25">
      <c r="A9" s="27">
        <v>41511</v>
      </c>
      <c r="B9" s="28" t="s">
        <v>45</v>
      </c>
      <c r="C9" s="10">
        <v>15</v>
      </c>
      <c r="D9" s="10">
        <v>13</v>
      </c>
      <c r="E9" s="10">
        <v>3</v>
      </c>
      <c r="F9" s="10" t="s">
        <v>58</v>
      </c>
      <c r="G9" s="11">
        <v>15</v>
      </c>
      <c r="H9" s="9">
        <v>1</v>
      </c>
      <c r="I9" s="10" t="s">
        <v>10</v>
      </c>
      <c r="J9" s="10" t="s">
        <v>11</v>
      </c>
      <c r="K9" s="10">
        <v>1</v>
      </c>
      <c r="L9" s="10"/>
      <c r="M9" s="10"/>
      <c r="N9" s="10"/>
      <c r="O9" s="11"/>
    </row>
    <row r="10" spans="1:15" ht="15" x14ac:dyDescent="0.2">
      <c r="A10" s="25"/>
      <c r="B10" s="23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ht="26" x14ac:dyDescent="0.15">
      <c r="B11" s="1" t="s">
        <v>50</v>
      </c>
      <c r="F11" s="12" t="s">
        <v>49</v>
      </c>
      <c r="G11" s="29">
        <f>SUM(G4:G9)</f>
        <v>66</v>
      </c>
    </row>
    <row r="13" spans="1:15" ht="16.5" customHeight="1" x14ac:dyDescent="0.15"/>
    <row r="14" spans="1:15" ht="25.5" customHeight="1" x14ac:dyDescent="0.15">
      <c r="B14" s="16" t="s">
        <v>13</v>
      </c>
      <c r="C14" s="16"/>
      <c r="D14" s="16"/>
      <c r="E14" s="16"/>
      <c r="F14" s="17" t="s">
        <v>69</v>
      </c>
      <c r="G14" s="16"/>
      <c r="H14" s="5"/>
      <c r="I14" s="5"/>
      <c r="J14" s="16"/>
      <c r="L14"/>
    </row>
    <row r="15" spans="1:15" x14ac:dyDescent="0.15">
      <c r="B15" s="1" t="s">
        <v>59</v>
      </c>
      <c r="C15" s="1">
        <v>215</v>
      </c>
      <c r="F15" s="18" t="s">
        <v>60</v>
      </c>
      <c r="G15" s="1">
        <v>63</v>
      </c>
      <c r="J15" s="18"/>
      <c r="L15"/>
    </row>
    <row r="16" spans="1:15" x14ac:dyDescent="0.15">
      <c r="B16" s="1" t="s">
        <v>67</v>
      </c>
      <c r="C16" s="1">
        <v>63</v>
      </c>
      <c r="F16" s="18" t="s">
        <v>61</v>
      </c>
      <c r="G16" s="1">
        <v>18</v>
      </c>
      <c r="H16" s="19">
        <f>G16/G24</f>
        <v>0.27272727272727271</v>
      </c>
      <c r="J16" s="18"/>
      <c r="L16"/>
    </row>
    <row r="17" spans="2:12" x14ac:dyDescent="0.15">
      <c r="B17" s="1" t="s">
        <v>68</v>
      </c>
      <c r="C17" s="20"/>
      <c r="F17" s="18" t="s">
        <v>62</v>
      </c>
      <c r="G17" s="20">
        <v>42</v>
      </c>
      <c r="H17" s="19"/>
      <c r="J17" s="18"/>
      <c r="K17" s="20"/>
      <c r="L17"/>
    </row>
    <row r="18" spans="2:12" x14ac:dyDescent="0.15">
      <c r="B18" s="1" t="s">
        <v>66</v>
      </c>
      <c r="C18" s="20">
        <v>63</v>
      </c>
      <c r="F18" s="18" t="s">
        <v>14</v>
      </c>
      <c r="H18" s="19">
        <f>G18/G24</f>
        <v>0</v>
      </c>
      <c r="J18" s="18"/>
      <c r="L18"/>
    </row>
    <row r="19" spans="2:12" x14ac:dyDescent="0.15">
      <c r="F19" s="18" t="s">
        <v>15</v>
      </c>
      <c r="G19" s="1">
        <v>0</v>
      </c>
      <c r="H19" s="19">
        <f>G19/G24</f>
        <v>0</v>
      </c>
      <c r="J19" s="18"/>
      <c r="L19"/>
    </row>
    <row r="20" spans="2:12" x14ac:dyDescent="0.15">
      <c r="B20" s="16" t="s">
        <v>65</v>
      </c>
      <c r="C20" s="16">
        <v>60</v>
      </c>
      <c r="F20" s="18" t="s">
        <v>16</v>
      </c>
      <c r="G20" s="20">
        <v>66</v>
      </c>
      <c r="H20" s="19">
        <f>G20/G24</f>
        <v>1</v>
      </c>
      <c r="J20" s="18"/>
      <c r="K20" s="20"/>
      <c r="L20"/>
    </row>
    <row r="21" spans="2:12" x14ac:dyDescent="0.15">
      <c r="L21"/>
    </row>
    <row r="22" spans="2:12" x14ac:dyDescent="0.15">
      <c r="B22" s="16" t="s">
        <v>71</v>
      </c>
      <c r="C22" s="16">
        <v>66</v>
      </c>
      <c r="F22" s="1" t="s">
        <v>63</v>
      </c>
      <c r="G22" s="1">
        <v>161</v>
      </c>
      <c r="H22" s="19"/>
      <c r="L22"/>
    </row>
    <row r="23" spans="2:12" x14ac:dyDescent="0.15">
      <c r="F23" s="1" t="s">
        <v>64</v>
      </c>
      <c r="G23" s="1">
        <v>92</v>
      </c>
      <c r="L23" s="12"/>
    </row>
    <row r="24" spans="2:12" x14ac:dyDescent="0.15">
      <c r="F24" s="1" t="s">
        <v>70</v>
      </c>
      <c r="G24" s="1">
        <v>66</v>
      </c>
      <c r="L24" s="12"/>
    </row>
    <row r="25" spans="2:12" x14ac:dyDescent="0.15">
      <c r="F25" s="1" t="s">
        <v>17</v>
      </c>
      <c r="G25" s="21">
        <f>G22/G24</f>
        <v>2.4393939393939394</v>
      </c>
      <c r="K25" s="21"/>
      <c r="L25" s="12"/>
    </row>
    <row r="26" spans="2:12" x14ac:dyDescent="0.15">
      <c r="F26" s="1" t="s">
        <v>18</v>
      </c>
      <c r="G26" s="21">
        <f>G23/G24</f>
        <v>1.393939393939394</v>
      </c>
      <c r="K26" s="21"/>
      <c r="L26" s="12"/>
    </row>
    <row r="28" spans="2:12" x14ac:dyDescent="0.15">
      <c r="F28" s="1" t="s">
        <v>19</v>
      </c>
      <c r="G28" s="1">
        <v>13</v>
      </c>
      <c r="H28" s="22"/>
      <c r="L28" s="22"/>
    </row>
    <row r="29" spans="2:12" x14ac:dyDescent="0.15">
      <c r="F29" s="1" t="s">
        <v>20</v>
      </c>
      <c r="G29" s="1">
        <v>5</v>
      </c>
      <c r="H29" s="22">
        <f>G29/G28</f>
        <v>0.38461538461538464</v>
      </c>
      <c r="L29" s="22"/>
    </row>
    <row r="30" spans="2:12" x14ac:dyDescent="0.15">
      <c r="F30" s="1" t="s">
        <v>21</v>
      </c>
      <c r="G30" s="1">
        <v>2</v>
      </c>
      <c r="H30" s="22">
        <f>G30/G28</f>
        <v>0.15384615384615385</v>
      </c>
      <c r="L30" s="22"/>
    </row>
    <row r="31" spans="2:12" x14ac:dyDescent="0.15">
      <c r="F31" s="1" t="s">
        <v>22</v>
      </c>
      <c r="G31" s="1">
        <v>3</v>
      </c>
      <c r="H31" s="22">
        <f>G31/G28</f>
        <v>0.23076923076923078</v>
      </c>
      <c r="L31" s="22"/>
    </row>
    <row r="32" spans="2:12" x14ac:dyDescent="0.15">
      <c r="F32" s="1" t="s">
        <v>23</v>
      </c>
      <c r="G32" s="1">
        <v>11</v>
      </c>
      <c r="H32" s="22">
        <f>G32/G28</f>
        <v>0.84615384615384615</v>
      </c>
      <c r="L32" s="22"/>
    </row>
    <row r="33" spans="6:12" x14ac:dyDescent="0.15">
      <c r="F33" s="1" t="s">
        <v>24</v>
      </c>
      <c r="G33" s="1">
        <v>2</v>
      </c>
      <c r="H33" s="22">
        <f>G33/G28</f>
        <v>0.15384615384615385</v>
      </c>
      <c r="L33" s="22"/>
    </row>
    <row r="34" spans="6:12" x14ac:dyDescent="0.15">
      <c r="F34" s="1" t="s">
        <v>25</v>
      </c>
      <c r="G34" s="1">
        <v>4</v>
      </c>
      <c r="H34" s="22">
        <f>G34/G29</f>
        <v>0.8</v>
      </c>
      <c r="L34" s="22"/>
    </row>
    <row r="35" spans="6:12" x14ac:dyDescent="0.15">
      <c r="F35" s="1" t="s">
        <v>26</v>
      </c>
      <c r="G35" s="1">
        <v>2</v>
      </c>
      <c r="H35" s="22">
        <f>G35/G29</f>
        <v>0.4</v>
      </c>
      <c r="L35" s="22"/>
    </row>
    <row r="36" spans="6:12" x14ac:dyDescent="0.15">
      <c r="F36" s="1" t="s">
        <v>27</v>
      </c>
      <c r="G36" s="1">
        <v>3</v>
      </c>
      <c r="H36" s="22">
        <f>G36/G29</f>
        <v>0.6</v>
      </c>
      <c r="L36" s="22"/>
    </row>
    <row r="37" spans="6:12" x14ac:dyDescent="0.15">
      <c r="F37" s="1" t="s">
        <v>28</v>
      </c>
      <c r="G37" s="1">
        <v>1</v>
      </c>
      <c r="H37" s="22">
        <f>G37/G29</f>
        <v>0.2</v>
      </c>
      <c r="L37" s="22"/>
    </row>
    <row r="38" spans="6:12" x14ac:dyDescent="0.15">
      <c r="F38" s="1" t="s">
        <v>29</v>
      </c>
      <c r="G38" s="1">
        <v>1</v>
      </c>
      <c r="H38" s="22">
        <f>G38/G29</f>
        <v>0.2</v>
      </c>
      <c r="L38" s="22"/>
    </row>
    <row r="39" spans="6:12" x14ac:dyDescent="0.15">
      <c r="F39" s="1" t="s">
        <v>30</v>
      </c>
      <c r="G39" s="1">
        <v>0</v>
      </c>
      <c r="H39" s="22">
        <f>G39/G29</f>
        <v>0</v>
      </c>
      <c r="L39" s="22"/>
    </row>
  </sheetData>
  <mergeCells count="4">
    <mergeCell ref="A1:G1"/>
    <mergeCell ref="H1:O1"/>
    <mergeCell ref="A2:G2"/>
    <mergeCell ref="H2:O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E27" sqref="E27"/>
    </sheetView>
  </sheetViews>
  <sheetFormatPr baseColWidth="10" defaultColWidth="8.83203125" defaultRowHeight="15" x14ac:dyDescent="0.2"/>
  <cols>
    <col min="1" max="1" width="19" style="44" customWidth="1"/>
    <col min="2" max="2" width="130" style="24" customWidth="1"/>
    <col min="3" max="3" width="33.83203125" style="24" customWidth="1"/>
    <col min="4" max="4" width="43.1640625" style="24" customWidth="1"/>
    <col min="5" max="5" width="21.5" style="24" customWidth="1"/>
    <col min="6" max="6" width="17.5" style="24" customWidth="1"/>
    <col min="7" max="7" width="24.33203125" style="24" customWidth="1"/>
    <col min="8" max="8" width="28" style="24" customWidth="1"/>
    <col min="9" max="16384" width="8.83203125" style="24"/>
  </cols>
  <sheetData>
    <row r="1" spans="1:7" x14ac:dyDescent="0.2">
      <c r="B1" s="46" t="s">
        <v>78</v>
      </c>
    </row>
    <row r="3" spans="1:7" s="46" customFormat="1" x14ac:dyDescent="0.2">
      <c r="A3" s="45" t="s">
        <v>93</v>
      </c>
      <c r="B3" s="46" t="s">
        <v>92</v>
      </c>
      <c r="C3" s="46" t="s">
        <v>94</v>
      </c>
      <c r="D3" s="46" t="s">
        <v>36</v>
      </c>
      <c r="E3" s="46" t="s">
        <v>35</v>
      </c>
      <c r="F3" s="46" t="s">
        <v>72</v>
      </c>
      <c r="G3" s="46" t="s">
        <v>73</v>
      </c>
    </row>
    <row r="5" spans="1:7" x14ac:dyDescent="0.2">
      <c r="A5" s="44">
        <v>42146</v>
      </c>
      <c r="B5" s="24" t="s">
        <v>79</v>
      </c>
      <c r="C5" s="24" t="s">
        <v>80</v>
      </c>
      <c r="D5" s="24" t="s">
        <v>81</v>
      </c>
      <c r="E5" s="24" t="s">
        <v>82</v>
      </c>
      <c r="F5" s="24">
        <v>12</v>
      </c>
      <c r="G5" s="24">
        <v>9</v>
      </c>
    </row>
    <row r="7" spans="1:7" x14ac:dyDescent="0.2">
      <c r="A7" s="44">
        <v>42056</v>
      </c>
      <c r="B7" s="24" t="s">
        <v>83</v>
      </c>
      <c r="C7" s="24" t="s">
        <v>80</v>
      </c>
      <c r="D7" s="24" t="s">
        <v>81</v>
      </c>
      <c r="E7" s="24" t="s">
        <v>82</v>
      </c>
      <c r="F7" s="24">
        <v>12</v>
      </c>
      <c r="G7" s="24">
        <v>9</v>
      </c>
    </row>
    <row r="9" spans="1:7" x14ac:dyDescent="0.2">
      <c r="A9" s="44">
        <v>42071</v>
      </c>
      <c r="B9" s="24" t="s">
        <v>84</v>
      </c>
      <c r="C9" s="24" t="s">
        <v>85</v>
      </c>
      <c r="D9" s="24" t="s">
        <v>81</v>
      </c>
      <c r="E9" s="24" t="s">
        <v>38</v>
      </c>
      <c r="F9" s="24">
        <v>15</v>
      </c>
      <c r="G9" s="24">
        <v>9</v>
      </c>
    </row>
    <row r="11" spans="1:7" x14ac:dyDescent="0.2">
      <c r="A11" s="44">
        <v>42739</v>
      </c>
      <c r="B11" s="24" t="s">
        <v>74</v>
      </c>
      <c r="C11" s="24" t="s">
        <v>37</v>
      </c>
      <c r="D11" s="24" t="s">
        <v>39</v>
      </c>
      <c r="E11" s="24" t="s">
        <v>38</v>
      </c>
      <c r="F11" s="24">
        <v>6</v>
      </c>
      <c r="G11" s="24">
        <v>6</v>
      </c>
    </row>
    <row r="13" spans="1:7" x14ac:dyDescent="0.2">
      <c r="A13" s="44">
        <v>44392</v>
      </c>
      <c r="B13" s="24" t="s">
        <v>86</v>
      </c>
      <c r="C13" s="24" t="s">
        <v>87</v>
      </c>
      <c r="D13" s="47" t="s">
        <v>95</v>
      </c>
      <c r="E13" s="24" t="s">
        <v>88</v>
      </c>
      <c r="F13" s="24">
        <v>15</v>
      </c>
      <c r="G13" s="24">
        <v>12</v>
      </c>
    </row>
    <row r="15" spans="1:7" x14ac:dyDescent="0.2">
      <c r="A15" s="44">
        <v>43121</v>
      </c>
      <c r="B15" s="24" t="s">
        <v>76</v>
      </c>
      <c r="C15" s="24" t="s">
        <v>44</v>
      </c>
      <c r="D15" s="24" t="s">
        <v>41</v>
      </c>
      <c r="E15" s="24" t="s">
        <v>77</v>
      </c>
      <c r="F15" s="24">
        <v>9</v>
      </c>
      <c r="G15" s="24">
        <v>9</v>
      </c>
    </row>
    <row r="17" spans="1:12" x14ac:dyDescent="0.2">
      <c r="A17" s="44">
        <v>45208</v>
      </c>
      <c r="B17" s="24" t="s">
        <v>89</v>
      </c>
      <c r="C17" s="24" t="s">
        <v>90</v>
      </c>
      <c r="D17" s="24" t="s">
        <v>43</v>
      </c>
      <c r="E17" s="24" t="s">
        <v>12</v>
      </c>
      <c r="F17" s="24">
        <v>5</v>
      </c>
      <c r="G17" s="24">
        <v>9</v>
      </c>
    </row>
    <row r="19" spans="1:12" x14ac:dyDescent="0.2">
      <c r="A19" s="44">
        <v>41776</v>
      </c>
      <c r="B19" s="24" t="s">
        <v>91</v>
      </c>
      <c r="C19" s="24" t="s">
        <v>40</v>
      </c>
      <c r="D19" s="24" t="s">
        <v>41</v>
      </c>
      <c r="E19" s="24" t="s">
        <v>12</v>
      </c>
      <c r="F19" s="24">
        <v>9</v>
      </c>
      <c r="G19" s="24">
        <v>9</v>
      </c>
    </row>
    <row r="21" spans="1:12" x14ac:dyDescent="0.2">
      <c r="A21" s="44">
        <v>44993</v>
      </c>
      <c r="B21" s="24" t="s">
        <v>75</v>
      </c>
      <c r="C21" s="24" t="s">
        <v>40</v>
      </c>
      <c r="D21" s="24" t="s">
        <v>41</v>
      </c>
      <c r="E21" s="24" t="s">
        <v>12</v>
      </c>
      <c r="F21" s="24">
        <v>9</v>
      </c>
      <c r="G21" s="24">
        <v>9</v>
      </c>
    </row>
    <row r="23" spans="1:12" x14ac:dyDescent="0.2">
      <c r="F23" s="41"/>
      <c r="G23" s="41"/>
    </row>
    <row r="27" spans="1:12" ht="16" x14ac:dyDescent="0.2">
      <c r="B27"/>
      <c r="C27" s="42"/>
      <c r="D27" s="42"/>
      <c r="E27" s="42"/>
      <c r="F27" s="42"/>
      <c r="G27" s="42"/>
      <c r="H27" s="42"/>
      <c r="I27" s="42"/>
      <c r="J27" s="42"/>
      <c r="K27" s="42"/>
      <c r="L27" s="43"/>
    </row>
    <row r="28" spans="1:12" ht="16" x14ac:dyDescent="0.2">
      <c r="B28"/>
      <c r="C28" s="42"/>
      <c r="D28" s="42"/>
      <c r="E28" s="42"/>
      <c r="F28" s="42"/>
      <c r="G28" s="42"/>
      <c r="H28" s="42"/>
      <c r="I28" s="42"/>
      <c r="J28" s="42"/>
      <c r="K28" s="42"/>
      <c r="L28" s="43"/>
    </row>
    <row r="29" spans="1:12" ht="16" x14ac:dyDescent="0.2">
      <c r="B29"/>
      <c r="C29" s="42"/>
      <c r="D29" s="42"/>
      <c r="E29" s="42"/>
      <c r="F29" s="42"/>
      <c r="G29" s="42"/>
      <c r="H29" s="42"/>
      <c r="I29" s="42"/>
      <c r="J29" s="42"/>
      <c r="K29" s="42"/>
      <c r="L29" s="43"/>
    </row>
    <row r="30" spans="1:12" ht="16" x14ac:dyDescent="0.2">
      <c r="B30"/>
      <c r="C30" s="42"/>
      <c r="D30" s="42"/>
      <c r="E30" s="42"/>
      <c r="F30" s="42"/>
      <c r="G30" s="42"/>
      <c r="H30" s="42"/>
      <c r="I30" s="42"/>
      <c r="J30" s="42"/>
      <c r="K30" s="42"/>
      <c r="L30" s="43"/>
    </row>
    <row r="31" spans="1:12" ht="16" x14ac:dyDescent="0.2">
      <c r="B31"/>
      <c r="C31" s="42"/>
      <c r="D31" s="42"/>
      <c r="E31" s="42"/>
      <c r="F31" s="42"/>
      <c r="G31" s="42"/>
      <c r="H31" s="42"/>
      <c r="I31" s="42"/>
      <c r="J31" s="42"/>
      <c r="K31" s="42"/>
      <c r="L31" s="43"/>
    </row>
    <row r="32" spans="1:12" ht="16" x14ac:dyDescent="0.2">
      <c r="B32"/>
      <c r="C32" s="42"/>
      <c r="D32" s="42"/>
      <c r="E32" s="42"/>
      <c r="F32" s="42"/>
      <c r="G32" s="42"/>
      <c r="H32" s="42"/>
      <c r="I32" s="42"/>
      <c r="J32" s="42"/>
      <c r="K32" s="42"/>
      <c r="L32" s="43"/>
    </row>
    <row r="33" spans="2:12" ht="16" x14ac:dyDescent="0.2">
      <c r="B33"/>
      <c r="C33" s="42"/>
      <c r="D33" s="42"/>
      <c r="E33" s="42"/>
      <c r="F33" s="42"/>
      <c r="G33" s="42"/>
      <c r="H33" s="42"/>
      <c r="I33" s="42"/>
      <c r="J33" s="42"/>
      <c r="K33" s="42"/>
      <c r="L33" s="43"/>
    </row>
    <row r="34" spans="2:12" ht="16" x14ac:dyDescent="0.2">
      <c r="B34"/>
      <c r="C34" s="42"/>
      <c r="D34" s="42"/>
      <c r="E34" s="42"/>
      <c r="F34" s="42"/>
      <c r="G34" s="42"/>
      <c r="H34" s="42"/>
      <c r="I34" s="42"/>
      <c r="J34" s="42"/>
      <c r="K34" s="42"/>
      <c r="L34" s="43"/>
    </row>
    <row r="35" spans="2:12" ht="16" x14ac:dyDescent="0.2">
      <c r="B35"/>
      <c r="C35" s="42"/>
      <c r="D35" s="42"/>
      <c r="E35" s="42"/>
      <c r="F35" s="42"/>
      <c r="G35" s="42"/>
      <c r="H35" s="42"/>
      <c r="I35" s="42"/>
      <c r="J35" s="42"/>
      <c r="K35" s="42"/>
      <c r="L35" s="43"/>
    </row>
    <row r="36" spans="2:12" ht="16" x14ac:dyDescent="0.2">
      <c r="B36"/>
      <c r="C36" s="42"/>
      <c r="D36" s="42"/>
      <c r="E36" s="42"/>
      <c r="F36" s="42"/>
      <c r="G36" s="42"/>
      <c r="H36" s="42"/>
      <c r="I36" s="42"/>
      <c r="J36" s="42"/>
      <c r="K36" s="42"/>
      <c r="L36" s="43"/>
    </row>
    <row r="37" spans="2:12" ht="16" x14ac:dyDescent="0.2">
      <c r="B37"/>
      <c r="C37" s="42"/>
      <c r="D37" s="42"/>
      <c r="E37" s="42"/>
      <c r="F37" s="42"/>
      <c r="G37" s="42"/>
      <c r="H37" s="42"/>
      <c r="I37" s="42"/>
      <c r="J37" s="42"/>
      <c r="K37" s="42"/>
      <c r="L37" s="43"/>
    </row>
    <row r="38" spans="2:12" ht="16" x14ac:dyDescent="0.2">
      <c r="B38"/>
      <c r="C38" s="42"/>
      <c r="D38" s="42"/>
      <c r="E38" s="42"/>
      <c r="F38" s="42"/>
      <c r="G38" s="42"/>
      <c r="H38" s="42"/>
      <c r="I38" s="42"/>
      <c r="J38" s="42"/>
      <c r="K38" s="42"/>
      <c r="L38" s="43"/>
    </row>
    <row r="39" spans="2:12" ht="16" x14ac:dyDescent="0.2">
      <c r="B39"/>
      <c r="C39" s="42"/>
      <c r="D39" s="42"/>
      <c r="E39" s="42"/>
      <c r="F39" s="42"/>
      <c r="G39" s="42"/>
      <c r="H39" s="42"/>
      <c r="I39" s="42"/>
      <c r="J39" s="42"/>
      <c r="K39" s="42"/>
      <c r="L39" s="4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2015-2 Cycle</vt:lpstr>
      <vt:lpstr>2015-3 cycle</vt:lpstr>
    </vt:vector>
  </TitlesOfParts>
  <Company>Stony Brook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Haiyan Chen</dc:creator>
  <cp:lastModifiedBy>Microsoft Office User</cp:lastModifiedBy>
  <dcterms:created xsi:type="dcterms:W3CDTF">2015-10-21T16:49:06Z</dcterms:created>
  <dcterms:modified xsi:type="dcterms:W3CDTF">2015-12-16T17:17:53Z</dcterms:modified>
</cp:coreProperties>
</file>